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4235" windowHeight="8190"/>
  </bookViews>
  <sheets>
    <sheet name="table 33.19" sheetId="1" r:id="rId1"/>
  </sheets>
  <definedNames>
    <definedName name="_Regression_Int" localSheetId="0" hidden="1">1</definedName>
    <definedName name="_xlnm.Print_Area" localSheetId="0">'table 33.19'!$A$1:$E$43</definedName>
    <definedName name="Print_Area_MI" localSheetId="0">'table 33.19'!$A$1:$E$54</definedName>
  </definedNames>
  <calcPr calcId="124519"/>
</workbook>
</file>

<file path=xl/calcChain.xml><?xml version="1.0" encoding="utf-8"?>
<calcChain xmlns="http://schemas.openxmlformats.org/spreadsheetml/2006/main">
  <c r="E41" i="1"/>
  <c r="C17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</calcChain>
</file>

<file path=xl/sharedStrings.xml><?xml version="1.0" encoding="utf-8"?>
<sst xmlns="http://schemas.openxmlformats.org/spreadsheetml/2006/main" count="52" uniqueCount="49">
  <si>
    <t>ENVIRONMENT &amp; FOREST</t>
  </si>
  <si>
    <t xml:space="preserve">  ( one sq. km =  100 hectares  )</t>
  </si>
  <si>
    <t xml:space="preserve">     Five Year</t>
  </si>
  <si>
    <t>Area Afforested</t>
  </si>
  <si>
    <t>Cummulative</t>
  </si>
  <si>
    <t>Afforestation</t>
  </si>
  <si>
    <t xml:space="preserve">    Plan Period</t>
  </si>
  <si>
    <t>In Plan Period</t>
  </si>
  <si>
    <t>('000 hectares.)</t>
  </si>
  <si>
    <t>Expenditure</t>
  </si>
  <si>
    <t xml:space="preserve"> </t>
  </si>
  <si>
    <t>In Plan</t>
  </si>
  <si>
    <t>Period</t>
  </si>
  <si>
    <t xml:space="preserve">            1</t>
  </si>
  <si>
    <t xml:space="preserve">                          2</t>
  </si>
  <si>
    <t xml:space="preserve">                          3</t>
  </si>
  <si>
    <t xml:space="preserve">                          4</t>
  </si>
  <si>
    <t xml:space="preserve">                       5</t>
  </si>
  <si>
    <t>First(1951-56)</t>
  </si>
  <si>
    <t>Second 1956-61</t>
  </si>
  <si>
    <t>Third 1961-66</t>
  </si>
  <si>
    <t>1966-69</t>
  </si>
  <si>
    <t>Fourth 1969-74</t>
  </si>
  <si>
    <t>Fifth 1974-79</t>
  </si>
  <si>
    <t>1979-80</t>
  </si>
  <si>
    <t>Sixth 1980-85</t>
  </si>
  <si>
    <t>Seventh 1985-90</t>
  </si>
  <si>
    <t>1990-91</t>
  </si>
  <si>
    <t>1991-92</t>
  </si>
  <si>
    <t>Eighth 1992-97</t>
  </si>
  <si>
    <t>Ninth 1997-02</t>
  </si>
  <si>
    <t>7350.5 *</t>
  </si>
  <si>
    <t>2002-03</t>
  </si>
  <si>
    <t>2003-04</t>
  </si>
  <si>
    <t>2004-05</t>
  </si>
  <si>
    <t>2005-06</t>
  </si>
  <si>
    <t xml:space="preserve"> *  Figures of Allocation</t>
  </si>
  <si>
    <t>2006-07</t>
  </si>
  <si>
    <t>2007-08</t>
  </si>
  <si>
    <t>2008-09</t>
  </si>
  <si>
    <t>2009-10</t>
  </si>
  <si>
    <t>2010-2011</t>
  </si>
  <si>
    <t>2011-12</t>
  </si>
  <si>
    <t xml:space="preserve"> Source :   Ministry of Environment &amp; Forests</t>
  </si>
  <si>
    <t>2012-13</t>
  </si>
  <si>
    <r>
      <t>(₹</t>
    </r>
    <r>
      <rPr>
        <b/>
        <sz val="10"/>
        <rFont val="Rupee Foradian"/>
        <family val="2"/>
      </rPr>
      <t xml:space="preserve"> </t>
    </r>
    <r>
      <rPr>
        <b/>
        <sz val="10"/>
        <rFont val="Times New Roman"/>
        <family val="1"/>
      </rPr>
      <t>Ten Million)</t>
    </r>
  </si>
  <si>
    <t>Table 33.19 - PROGRESS OF AFFORESTATION THROUGH SUCCESSIVE PLANS</t>
  </si>
  <si>
    <t>2013-14</t>
  </si>
  <si>
    <t xml:space="preserve">2014-15 </t>
  </si>
</sst>
</file>

<file path=xl/styles.xml><?xml version="1.0" encoding="utf-8"?>
<styleSheet xmlns="http://schemas.openxmlformats.org/spreadsheetml/2006/main">
  <numFmts count="1">
    <numFmt numFmtId="192" formatCode="0.00_)"/>
  </numFmts>
  <fonts count="26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9"/>
      <name val="FrankLinGothicCond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name val="Rupee Foradian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>
      <alignment horizontal="right" wrapText="1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1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50">
    <xf numFmtId="0" fontId="0" fillId="0" borderId="0" xfId="0"/>
    <xf numFmtId="0" fontId="21" fillId="0" borderId="0" xfId="38" applyFont="1"/>
    <xf numFmtId="0" fontId="23" fillId="0" borderId="0" xfId="38" applyFont="1" applyAlignment="1">
      <alignment horizontal="center"/>
    </xf>
    <xf numFmtId="0" fontId="21" fillId="24" borderId="0" xfId="38" applyFont="1" applyFill="1" applyAlignment="1" applyProtection="1">
      <alignment horizontal="left"/>
    </xf>
    <xf numFmtId="0" fontId="21" fillId="24" borderId="0" xfId="38" applyFont="1" applyFill="1"/>
    <xf numFmtId="0" fontId="21" fillId="24" borderId="0" xfId="38" applyFont="1" applyFill="1" applyAlignment="1" applyProtection="1">
      <alignment horizontal="right"/>
    </xf>
    <xf numFmtId="0" fontId="21" fillId="25" borderId="0" xfId="38" applyFont="1" applyFill="1" applyAlignment="1" applyProtection="1">
      <alignment horizontal="left"/>
    </xf>
    <xf numFmtId="0" fontId="21" fillId="25" borderId="0" xfId="38" applyFont="1" applyFill="1"/>
    <xf numFmtId="0" fontId="24" fillId="25" borderId="0" xfId="38" applyFont="1" applyFill="1" applyAlignment="1" applyProtection="1">
      <alignment horizontal="right"/>
    </xf>
    <xf numFmtId="0" fontId="24" fillId="25" borderId="0" xfId="38" applyFont="1" applyFill="1" applyAlignment="1">
      <alignment horizontal="right"/>
    </xf>
    <xf numFmtId="0" fontId="21" fillId="25" borderId="0" xfId="38" applyFont="1" applyFill="1" applyAlignment="1" applyProtection="1">
      <alignment horizontal="right"/>
    </xf>
    <xf numFmtId="0" fontId="21" fillId="25" borderId="3" xfId="38" applyFont="1" applyFill="1" applyBorder="1" applyAlignment="1" applyProtection="1">
      <alignment horizontal="fill"/>
    </xf>
    <xf numFmtId="1" fontId="21" fillId="24" borderId="0" xfId="38" applyNumberFormat="1" applyFont="1" applyFill="1" applyProtection="1"/>
    <xf numFmtId="192" fontId="21" fillId="24" borderId="0" xfId="38" applyNumberFormat="1" applyFont="1" applyFill="1" applyProtection="1"/>
    <xf numFmtId="1" fontId="21" fillId="24" borderId="0" xfId="38" applyNumberFormat="1" applyFont="1" applyFill="1" applyAlignment="1" applyProtection="1">
      <alignment horizontal="right"/>
    </xf>
    <xf numFmtId="1" fontId="21" fillId="24" borderId="0" xfId="38" applyNumberFormat="1" applyFont="1" applyFill="1" applyBorder="1"/>
    <xf numFmtId="0" fontId="21" fillId="24" borderId="0" xfId="38" applyFont="1" applyFill="1" applyBorder="1"/>
    <xf numFmtId="0" fontId="21" fillId="24" borderId="0" xfId="38" applyFont="1" applyFill="1" applyBorder="1" applyAlignment="1">
      <alignment horizontal="right"/>
    </xf>
    <xf numFmtId="2" fontId="21" fillId="24" borderId="0" xfId="38" applyNumberFormat="1" applyFont="1" applyFill="1" applyBorder="1"/>
    <xf numFmtId="0" fontId="21" fillId="26" borderId="0" xfId="38" applyFont="1" applyFill="1"/>
    <xf numFmtId="1" fontId="21" fillId="26" borderId="0" xfId="38" applyNumberFormat="1" applyFont="1" applyFill="1" applyProtection="1"/>
    <xf numFmtId="192" fontId="21" fillId="26" borderId="0" xfId="38" applyNumberFormat="1" applyFont="1" applyFill="1" applyProtection="1"/>
    <xf numFmtId="192" fontId="21" fillId="26" borderId="0" xfId="38" applyNumberFormat="1" applyFont="1" applyFill="1" applyAlignment="1" applyProtection="1">
      <alignment horizontal="right"/>
    </xf>
    <xf numFmtId="2" fontId="21" fillId="26" borderId="0" xfId="38" applyNumberFormat="1" applyFont="1" applyFill="1" applyAlignment="1" applyProtection="1">
      <alignment horizontal="right"/>
    </xf>
    <xf numFmtId="0" fontId="21" fillId="26" borderId="0" xfId="38" applyFont="1" applyFill="1" applyAlignment="1" applyProtection="1">
      <alignment horizontal="right"/>
    </xf>
    <xf numFmtId="1" fontId="21" fillId="26" borderId="0" xfId="38" applyNumberFormat="1" applyFont="1" applyFill="1" applyBorder="1" applyAlignment="1">
      <alignment horizontal="right"/>
    </xf>
    <xf numFmtId="0" fontId="21" fillId="26" borderId="0" xfId="38" applyFont="1" applyFill="1" applyBorder="1" applyAlignment="1">
      <alignment horizontal="right"/>
    </xf>
    <xf numFmtId="1" fontId="21" fillId="26" borderId="0" xfId="38" applyNumberFormat="1" applyFont="1" applyFill="1" applyBorder="1"/>
    <xf numFmtId="2" fontId="21" fillId="26" borderId="0" xfId="38" applyNumberFormat="1" applyFont="1" applyFill="1" applyBorder="1" applyAlignment="1">
      <alignment horizontal="right"/>
    </xf>
    <xf numFmtId="1" fontId="21" fillId="24" borderId="0" xfId="38" applyNumberFormat="1" applyFont="1" applyFill="1" applyBorder="1" applyProtection="1"/>
    <xf numFmtId="192" fontId="21" fillId="24" borderId="0" xfId="38" applyNumberFormat="1" applyFont="1" applyFill="1" applyBorder="1" applyProtection="1"/>
    <xf numFmtId="0" fontId="24" fillId="25" borderId="0" xfId="38" applyFont="1" applyFill="1" applyAlignment="1" applyProtection="1">
      <alignment horizontal="center"/>
    </xf>
    <xf numFmtId="0" fontId="21" fillId="25" borderId="0" xfId="38" applyFont="1" applyFill="1" applyAlignment="1">
      <alignment horizontal="center"/>
    </xf>
    <xf numFmtId="0" fontId="21" fillId="25" borderId="0" xfId="38" applyFont="1" applyFill="1" applyAlignment="1" applyProtection="1">
      <alignment horizontal="center"/>
    </xf>
    <xf numFmtId="0" fontId="21" fillId="25" borderId="0" xfId="38" applyFont="1" applyFill="1" applyBorder="1" applyAlignment="1" applyProtection="1">
      <alignment horizontal="center"/>
    </xf>
    <xf numFmtId="0" fontId="24" fillId="25" borderId="11" xfId="38" applyFont="1" applyFill="1" applyBorder="1" applyAlignment="1" applyProtection="1">
      <alignment horizontal="center"/>
    </xf>
    <xf numFmtId="0" fontId="24" fillId="25" borderId="12" xfId="38" quotePrefix="1" applyFont="1" applyFill="1" applyBorder="1" applyAlignment="1" applyProtection="1">
      <alignment horizontal="left"/>
    </xf>
    <xf numFmtId="0" fontId="24" fillId="25" borderId="13" xfId="38" quotePrefix="1" applyFont="1" applyFill="1" applyBorder="1" applyAlignment="1" applyProtection="1">
      <alignment horizontal="left"/>
    </xf>
    <xf numFmtId="0" fontId="21" fillId="25" borderId="14" xfId="38" applyFont="1" applyFill="1" applyBorder="1" applyAlignment="1" applyProtection="1">
      <alignment horizontal="center"/>
    </xf>
    <xf numFmtId="0" fontId="21" fillId="25" borderId="15" xfId="38" applyFont="1" applyFill="1" applyBorder="1" applyAlignment="1" applyProtection="1">
      <alignment horizontal="fill"/>
    </xf>
    <xf numFmtId="2" fontId="21" fillId="24" borderId="0" xfId="38" applyNumberFormat="1" applyFont="1" applyFill="1" applyBorder="1" applyAlignment="1">
      <alignment horizontal="right"/>
    </xf>
    <xf numFmtId="0" fontId="24" fillId="25" borderId="0" xfId="38" applyFont="1" applyFill="1" applyAlignment="1">
      <alignment horizontal="center"/>
    </xf>
    <xf numFmtId="1" fontId="21" fillId="0" borderId="0" xfId="38" applyNumberFormat="1" applyFont="1"/>
    <xf numFmtId="1" fontId="21" fillId="26" borderId="0" xfId="38" applyNumberFormat="1" applyFont="1" applyFill="1" applyBorder="1" applyProtection="1"/>
    <xf numFmtId="0" fontId="22" fillId="25" borderId="0" xfId="38" applyFont="1" applyFill="1" applyAlignment="1" applyProtection="1">
      <alignment horizontal="center"/>
    </xf>
    <xf numFmtId="0" fontId="22" fillId="25" borderId="0" xfId="38" applyFont="1" applyFill="1" applyAlignment="1">
      <alignment horizontal="center"/>
    </xf>
    <xf numFmtId="0" fontId="24" fillId="25" borderId="3" xfId="38" applyFont="1" applyFill="1" applyBorder="1" applyAlignment="1" applyProtection="1">
      <alignment horizontal="right"/>
    </xf>
    <xf numFmtId="0" fontId="21" fillId="24" borderId="0" xfId="38" applyFont="1" applyFill="1" applyAlignment="1" applyProtection="1">
      <alignment horizontal="center"/>
    </xf>
    <xf numFmtId="0" fontId="0" fillId="24" borderId="0" xfId="0" applyFill="1" applyAlignment="1">
      <alignment horizontal="center"/>
    </xf>
    <xf numFmtId="0" fontId="24" fillId="24" borderId="12" xfId="38" applyFont="1" applyFill="1" applyBorder="1" applyAlignment="1" applyProtection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s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Table-6.9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1" transitionEvaluation="1"/>
  <dimension ref="A1:I48"/>
  <sheetViews>
    <sheetView showGridLines="0" tabSelected="1" view="pageBreakPreview" topLeftCell="A31" zoomScaleNormal="75" workbookViewId="0">
      <selection activeCell="E45" sqref="E45"/>
    </sheetView>
  </sheetViews>
  <sheetFormatPr defaultColWidth="11" defaultRowHeight="12.75"/>
  <cols>
    <col min="1" max="1" width="26" style="7" customWidth="1"/>
    <col min="2" max="2" width="17" style="1" customWidth="1"/>
    <col min="3" max="4" width="17.85546875" style="1" customWidth="1"/>
    <col min="5" max="5" width="15.5703125" style="1" customWidth="1"/>
    <col min="6" max="6" width="12.140625" style="1" customWidth="1"/>
    <col min="7" max="16384" width="11" style="1"/>
  </cols>
  <sheetData>
    <row r="1" spans="1:9">
      <c r="A1" s="6"/>
      <c r="B1" s="7"/>
      <c r="C1" s="7"/>
      <c r="D1" s="7"/>
      <c r="E1" s="7"/>
    </row>
    <row r="2" spans="1:9">
      <c r="B2" s="7"/>
      <c r="C2" s="7"/>
      <c r="D2" s="7"/>
      <c r="E2" s="7"/>
    </row>
    <row r="3" spans="1:9" ht="15.75">
      <c r="A3" s="44" t="s">
        <v>0</v>
      </c>
      <c r="B3" s="45"/>
      <c r="C3" s="45"/>
      <c r="D3" s="45"/>
      <c r="E3" s="45"/>
    </row>
    <row r="4" spans="1:9">
      <c r="B4" s="7"/>
      <c r="C4" s="7"/>
      <c r="D4" s="7"/>
      <c r="E4" s="7"/>
    </row>
    <row r="5" spans="1:9" ht="15.75">
      <c r="A5" s="44" t="s">
        <v>46</v>
      </c>
      <c r="B5" s="45"/>
      <c r="C5" s="45"/>
      <c r="D5" s="45"/>
      <c r="E5" s="45"/>
    </row>
    <row r="6" spans="1:9">
      <c r="B6" s="7"/>
      <c r="C6" s="7"/>
      <c r="D6" s="7"/>
      <c r="E6" s="7"/>
    </row>
    <row r="7" spans="1:9" ht="14.25">
      <c r="A7" s="46" t="s">
        <v>1</v>
      </c>
      <c r="B7" s="46"/>
      <c r="C7" s="46"/>
      <c r="D7" s="46"/>
      <c r="E7" s="46"/>
      <c r="F7" s="2"/>
      <c r="G7" s="2"/>
      <c r="H7" s="2"/>
      <c r="I7" s="2"/>
    </row>
    <row r="8" spans="1:9">
      <c r="A8" s="31" t="s">
        <v>2</v>
      </c>
      <c r="B8" s="8" t="s">
        <v>3</v>
      </c>
      <c r="C8" s="8" t="s">
        <v>4</v>
      </c>
      <c r="D8" s="8" t="s">
        <v>5</v>
      </c>
      <c r="E8" s="8" t="s">
        <v>4</v>
      </c>
    </row>
    <row r="9" spans="1:9">
      <c r="A9" s="31" t="s">
        <v>6</v>
      </c>
      <c r="B9" s="8" t="s">
        <v>7</v>
      </c>
      <c r="C9" s="8" t="s">
        <v>8</v>
      </c>
      <c r="D9" s="8" t="s">
        <v>9</v>
      </c>
      <c r="E9" s="8" t="s">
        <v>45</v>
      </c>
    </row>
    <row r="10" spans="1:9">
      <c r="A10" s="31" t="s">
        <v>10</v>
      </c>
      <c r="B10" s="8" t="s">
        <v>8</v>
      </c>
      <c r="C10" s="9"/>
      <c r="D10" s="8" t="s">
        <v>11</v>
      </c>
      <c r="E10" s="9"/>
    </row>
    <row r="11" spans="1:9">
      <c r="A11" s="41"/>
      <c r="B11" s="9"/>
      <c r="C11" s="9"/>
      <c r="D11" s="8" t="s">
        <v>12</v>
      </c>
      <c r="E11" s="9"/>
    </row>
    <row r="12" spans="1:9">
      <c r="A12" s="41"/>
      <c r="B12" s="9"/>
      <c r="C12" s="9"/>
      <c r="D12" s="8" t="s">
        <v>45</v>
      </c>
      <c r="E12" s="10"/>
    </row>
    <row r="13" spans="1:9">
      <c r="A13" s="35" t="s">
        <v>13</v>
      </c>
      <c r="B13" s="36" t="s">
        <v>14</v>
      </c>
      <c r="C13" s="36" t="s">
        <v>15</v>
      </c>
      <c r="D13" s="36" t="s">
        <v>16</v>
      </c>
      <c r="E13" s="37" t="s">
        <v>17</v>
      </c>
    </row>
    <row r="14" spans="1:9">
      <c r="A14" s="38"/>
      <c r="B14" s="11"/>
      <c r="C14" s="11"/>
      <c r="D14" s="11"/>
      <c r="E14" s="39"/>
    </row>
    <row r="15" spans="1:9">
      <c r="A15" s="32"/>
      <c r="B15" s="4"/>
      <c r="C15" s="4"/>
      <c r="D15" s="4"/>
      <c r="E15" s="4"/>
    </row>
    <row r="16" spans="1:9" s="19" customFormat="1" ht="20.100000000000001" customHeight="1">
      <c r="A16" s="33" t="s">
        <v>18</v>
      </c>
      <c r="B16" s="20">
        <v>52</v>
      </c>
      <c r="C16" s="20">
        <v>52</v>
      </c>
      <c r="D16" s="21">
        <v>1.28</v>
      </c>
      <c r="E16" s="21">
        <v>1.28</v>
      </c>
    </row>
    <row r="17" spans="1:9" ht="20.100000000000001" customHeight="1">
      <c r="A17" s="33" t="s">
        <v>19</v>
      </c>
      <c r="B17" s="12">
        <v>311</v>
      </c>
      <c r="C17" s="12">
        <f>C16+B17</f>
        <v>363</v>
      </c>
      <c r="D17" s="13">
        <v>6.86</v>
      </c>
      <c r="E17" s="13">
        <f t="shared" ref="E17:E39" si="0">E16+D17</f>
        <v>8.14</v>
      </c>
    </row>
    <row r="18" spans="1:9" s="19" customFormat="1" ht="20.100000000000001" customHeight="1">
      <c r="A18" s="33" t="s">
        <v>20</v>
      </c>
      <c r="B18" s="20">
        <v>583</v>
      </c>
      <c r="C18" s="20">
        <f>C17+B18</f>
        <v>946</v>
      </c>
      <c r="D18" s="21">
        <v>21.13</v>
      </c>
      <c r="E18" s="21">
        <f t="shared" si="0"/>
        <v>29.27</v>
      </c>
    </row>
    <row r="19" spans="1:9" ht="20.100000000000001" customHeight="1">
      <c r="A19" s="33" t="s">
        <v>21</v>
      </c>
      <c r="B19" s="12">
        <v>453</v>
      </c>
      <c r="C19" s="12">
        <f>C18+B19</f>
        <v>1399</v>
      </c>
      <c r="D19" s="13">
        <v>23.02</v>
      </c>
      <c r="E19" s="13">
        <f t="shared" si="0"/>
        <v>52.29</v>
      </c>
    </row>
    <row r="20" spans="1:9" s="19" customFormat="1" ht="20.100000000000001" customHeight="1">
      <c r="A20" s="33" t="s">
        <v>22</v>
      </c>
      <c r="B20" s="20">
        <v>714</v>
      </c>
      <c r="C20" s="20">
        <f t="shared" ref="C20:C39" si="1">C19+B20</f>
        <v>2113</v>
      </c>
      <c r="D20" s="22">
        <v>44.34</v>
      </c>
      <c r="E20" s="21">
        <f t="shared" si="0"/>
        <v>96.63</v>
      </c>
    </row>
    <row r="21" spans="1:9" ht="20.100000000000001" customHeight="1">
      <c r="A21" s="33" t="s">
        <v>23</v>
      </c>
      <c r="B21" s="12">
        <v>1221</v>
      </c>
      <c r="C21" s="12">
        <f t="shared" si="1"/>
        <v>3334</v>
      </c>
      <c r="D21" s="5">
        <v>107.28</v>
      </c>
      <c r="E21" s="13">
        <f t="shared" si="0"/>
        <v>203.91</v>
      </c>
    </row>
    <row r="22" spans="1:9" s="19" customFormat="1" ht="20.100000000000001" customHeight="1">
      <c r="A22" s="33" t="s">
        <v>24</v>
      </c>
      <c r="B22" s="20">
        <v>222</v>
      </c>
      <c r="C22" s="20">
        <f t="shared" si="1"/>
        <v>3556</v>
      </c>
      <c r="D22" s="23">
        <v>37.1</v>
      </c>
      <c r="E22" s="21">
        <f t="shared" si="0"/>
        <v>241.01</v>
      </c>
    </row>
    <row r="23" spans="1:9" ht="20.100000000000001" customHeight="1">
      <c r="A23" s="33" t="s">
        <v>25</v>
      </c>
      <c r="B23" s="14">
        <v>4650</v>
      </c>
      <c r="C23" s="12">
        <f t="shared" si="1"/>
        <v>8206</v>
      </c>
      <c r="D23" s="5">
        <v>926.01</v>
      </c>
      <c r="E23" s="13">
        <f t="shared" si="0"/>
        <v>1167.02</v>
      </c>
    </row>
    <row r="24" spans="1:9" s="19" customFormat="1" ht="20.100000000000001" customHeight="1">
      <c r="A24" s="33" t="s">
        <v>26</v>
      </c>
      <c r="B24" s="20">
        <v>8863</v>
      </c>
      <c r="C24" s="20">
        <f t="shared" si="1"/>
        <v>17069</v>
      </c>
      <c r="D24" s="24">
        <v>2426.63</v>
      </c>
      <c r="E24" s="21">
        <f t="shared" si="0"/>
        <v>3593.65</v>
      </c>
    </row>
    <row r="25" spans="1:9" ht="20.100000000000001" customHeight="1">
      <c r="A25" s="34" t="s">
        <v>27</v>
      </c>
      <c r="B25" s="15">
        <v>1387</v>
      </c>
      <c r="C25" s="12">
        <f t="shared" si="1"/>
        <v>18456</v>
      </c>
      <c r="D25" s="16">
        <v>627.79</v>
      </c>
      <c r="E25" s="13">
        <f t="shared" si="0"/>
        <v>4221.4400000000005</v>
      </c>
    </row>
    <row r="26" spans="1:9" s="19" customFormat="1" ht="20.100000000000001" customHeight="1">
      <c r="A26" s="34" t="s">
        <v>28</v>
      </c>
      <c r="B26" s="25">
        <v>1725</v>
      </c>
      <c r="C26" s="20">
        <f t="shared" si="1"/>
        <v>20181</v>
      </c>
      <c r="D26" s="26">
        <v>705.72</v>
      </c>
      <c r="E26" s="21">
        <f t="shared" si="0"/>
        <v>4927.1600000000008</v>
      </c>
    </row>
    <row r="27" spans="1:9" ht="20.100000000000001" customHeight="1">
      <c r="A27" s="34" t="s">
        <v>29</v>
      </c>
      <c r="B27" s="15">
        <v>7950</v>
      </c>
      <c r="C27" s="12">
        <f t="shared" si="1"/>
        <v>28131</v>
      </c>
      <c r="D27" s="18">
        <v>3686.4</v>
      </c>
      <c r="E27" s="13">
        <f t="shared" si="0"/>
        <v>8613.5600000000013</v>
      </c>
    </row>
    <row r="28" spans="1:9" s="19" customFormat="1" ht="20.100000000000001" customHeight="1">
      <c r="A28" s="34" t="s">
        <v>30</v>
      </c>
      <c r="B28" s="27">
        <v>8050</v>
      </c>
      <c r="C28" s="20">
        <f t="shared" si="1"/>
        <v>36181</v>
      </c>
      <c r="D28" s="28" t="s">
        <v>31</v>
      </c>
      <c r="E28" s="21">
        <f t="shared" si="0"/>
        <v>8613.5600000000013</v>
      </c>
    </row>
    <row r="29" spans="1:9" ht="20.100000000000001" customHeight="1">
      <c r="A29" s="34" t="s">
        <v>32</v>
      </c>
      <c r="B29" s="15">
        <v>404.79899999999998</v>
      </c>
      <c r="C29" s="12">
        <f t="shared" si="1"/>
        <v>36585.798999999999</v>
      </c>
      <c r="D29" s="17">
        <v>151.26</v>
      </c>
      <c r="E29" s="13">
        <f t="shared" si="0"/>
        <v>8764.8200000000015</v>
      </c>
    </row>
    <row r="30" spans="1:9" s="19" customFormat="1" ht="20.100000000000001" customHeight="1">
      <c r="A30" s="34" t="s">
        <v>33</v>
      </c>
      <c r="B30" s="27">
        <v>282.536</v>
      </c>
      <c r="C30" s="20">
        <f t="shared" si="1"/>
        <v>36868.334999999999</v>
      </c>
      <c r="D30" s="26">
        <v>207.98</v>
      </c>
      <c r="E30" s="21">
        <f t="shared" si="0"/>
        <v>8972.8000000000011</v>
      </c>
    </row>
    <row r="31" spans="1:9" ht="20.100000000000001" customHeight="1">
      <c r="A31" s="34" t="s">
        <v>34</v>
      </c>
      <c r="B31" s="15">
        <v>106.74299999999999</v>
      </c>
      <c r="C31" s="12">
        <f t="shared" si="1"/>
        <v>36975.078000000001</v>
      </c>
      <c r="D31" s="40">
        <v>233</v>
      </c>
      <c r="E31" s="13">
        <f t="shared" si="0"/>
        <v>9205.8000000000011</v>
      </c>
      <c r="I31" s="29"/>
    </row>
    <row r="32" spans="1:9" s="19" customFormat="1" ht="20.100000000000001" customHeight="1">
      <c r="A32" s="34" t="s">
        <v>35</v>
      </c>
      <c r="B32" s="27">
        <v>54.432000000000002</v>
      </c>
      <c r="C32" s="20">
        <f t="shared" si="1"/>
        <v>37029.51</v>
      </c>
      <c r="D32" s="26">
        <v>248.12</v>
      </c>
      <c r="E32" s="21">
        <f t="shared" si="0"/>
        <v>9453.9200000000019</v>
      </c>
    </row>
    <row r="33" spans="1:6" ht="20.100000000000001" customHeight="1">
      <c r="A33" s="34" t="s">
        <v>37</v>
      </c>
      <c r="B33" s="15">
        <v>0</v>
      </c>
      <c r="C33" s="12">
        <f t="shared" si="1"/>
        <v>37029.51</v>
      </c>
      <c r="D33" s="17">
        <v>292.75</v>
      </c>
      <c r="E33" s="13">
        <f t="shared" si="0"/>
        <v>9746.6700000000019</v>
      </c>
    </row>
    <row r="34" spans="1:6" s="19" customFormat="1" ht="20.100000000000001" customHeight="1">
      <c r="A34" s="34" t="s">
        <v>38</v>
      </c>
      <c r="B34" s="27">
        <v>493.06099999999998</v>
      </c>
      <c r="C34" s="20">
        <f t="shared" si="1"/>
        <v>37522.571000000004</v>
      </c>
      <c r="D34" s="26">
        <v>392.95</v>
      </c>
      <c r="E34" s="21">
        <f t="shared" si="0"/>
        <v>10139.620000000003</v>
      </c>
    </row>
    <row r="35" spans="1:6" ht="20.100000000000001" customHeight="1">
      <c r="A35" s="34" t="s">
        <v>39</v>
      </c>
      <c r="B35" s="15">
        <v>173.435</v>
      </c>
      <c r="C35" s="12">
        <f t="shared" si="1"/>
        <v>37696.006000000001</v>
      </c>
      <c r="D35" s="17">
        <v>345.62</v>
      </c>
      <c r="E35" s="13">
        <f t="shared" si="0"/>
        <v>10485.240000000003</v>
      </c>
    </row>
    <row r="36" spans="1:6" s="19" customFormat="1" ht="20.100000000000001" customHeight="1">
      <c r="A36" s="34" t="s">
        <v>40</v>
      </c>
      <c r="B36" s="27">
        <v>103.556</v>
      </c>
      <c r="C36" s="20">
        <f t="shared" si="1"/>
        <v>37799.561999999998</v>
      </c>
      <c r="D36" s="26">
        <v>318.17</v>
      </c>
      <c r="E36" s="21">
        <f t="shared" si="0"/>
        <v>10803.410000000003</v>
      </c>
    </row>
    <row r="37" spans="1:6" ht="20.100000000000001" customHeight="1">
      <c r="A37" s="34" t="s">
        <v>41</v>
      </c>
      <c r="B37" s="15">
        <v>57.125999999999998</v>
      </c>
      <c r="C37" s="12">
        <f t="shared" si="1"/>
        <v>37856.687999999995</v>
      </c>
      <c r="D37" s="17">
        <v>309.99</v>
      </c>
      <c r="E37" s="13">
        <f t="shared" si="0"/>
        <v>11113.400000000003</v>
      </c>
    </row>
    <row r="38" spans="1:6" s="19" customFormat="1" ht="20.100000000000001" customHeight="1">
      <c r="A38" s="34" t="s">
        <v>42</v>
      </c>
      <c r="B38" s="27">
        <v>141.44800000000001</v>
      </c>
      <c r="C38" s="20">
        <f t="shared" si="1"/>
        <v>37998.135999999991</v>
      </c>
      <c r="D38" s="28">
        <v>303</v>
      </c>
      <c r="E38" s="21">
        <f t="shared" si="0"/>
        <v>11416.400000000003</v>
      </c>
    </row>
    <row r="39" spans="1:6" ht="20.25" customHeight="1">
      <c r="A39" s="34" t="s">
        <v>44</v>
      </c>
      <c r="B39" s="15">
        <v>55.529000000000003</v>
      </c>
      <c r="C39" s="29">
        <f t="shared" si="1"/>
        <v>38053.664999999994</v>
      </c>
      <c r="D39" s="17">
        <v>193.37</v>
      </c>
      <c r="E39" s="30">
        <f t="shared" si="0"/>
        <v>11609.770000000004</v>
      </c>
      <c r="F39" s="42"/>
    </row>
    <row r="40" spans="1:6" ht="20.25" customHeight="1">
      <c r="A40" s="34" t="s">
        <v>47</v>
      </c>
      <c r="B40" s="27">
        <v>80.582999999999998</v>
      </c>
      <c r="C40" s="43">
        <v>38135</v>
      </c>
      <c r="D40" s="26">
        <v>257.62</v>
      </c>
      <c r="E40" s="21">
        <v>11867.39</v>
      </c>
      <c r="F40" s="42"/>
    </row>
    <row r="41" spans="1:6" ht="20.25" customHeight="1">
      <c r="A41" s="34" t="s">
        <v>48</v>
      </c>
      <c r="B41" s="15">
        <v>74</v>
      </c>
      <c r="C41" s="29">
        <v>38209</v>
      </c>
      <c r="D41" s="17">
        <v>243.78</v>
      </c>
      <c r="E41" s="13">
        <f>E40+D41</f>
        <v>12111.17</v>
      </c>
    </row>
    <row r="42" spans="1:6">
      <c r="A42" s="49" t="s">
        <v>43</v>
      </c>
      <c r="B42" s="49"/>
      <c r="C42" s="49"/>
      <c r="D42" s="49"/>
      <c r="E42" s="49"/>
    </row>
    <row r="43" spans="1:6">
      <c r="A43" s="4" t="s">
        <v>36</v>
      </c>
      <c r="B43" s="4"/>
      <c r="C43" s="4"/>
      <c r="D43" s="4"/>
      <c r="E43" s="4"/>
    </row>
    <row r="44" spans="1:6">
      <c r="A44" s="3"/>
      <c r="B44" s="4"/>
      <c r="C44" s="4"/>
      <c r="D44" s="4"/>
      <c r="E44" s="4"/>
    </row>
    <row r="45" spans="1:6">
      <c r="A45" s="3"/>
      <c r="B45" s="4"/>
      <c r="C45" s="4"/>
      <c r="D45" s="4"/>
      <c r="E45" s="4">
        <v>3</v>
      </c>
    </row>
    <row r="46" spans="1:6">
      <c r="A46" s="3"/>
      <c r="B46" s="4"/>
      <c r="C46" s="4"/>
      <c r="D46" s="4"/>
      <c r="E46" s="4"/>
    </row>
    <row r="47" spans="1:6">
      <c r="A47" s="3"/>
      <c r="B47" s="4"/>
      <c r="C47" s="4"/>
      <c r="D47" s="4"/>
      <c r="E47" s="4"/>
    </row>
    <row r="48" spans="1:6">
      <c r="A48" s="47"/>
      <c r="B48" s="48"/>
      <c r="C48" s="48"/>
      <c r="D48" s="48"/>
      <c r="E48" s="48"/>
    </row>
  </sheetData>
  <mergeCells count="5">
    <mergeCell ref="A3:E3"/>
    <mergeCell ref="A5:E5"/>
    <mergeCell ref="A7:E7"/>
    <mergeCell ref="A48:E48"/>
    <mergeCell ref="A42:E42"/>
  </mergeCells>
  <phoneticPr fontId="16" type="noConversion"/>
  <printOptions horizontalCentered="1"/>
  <pageMargins left="0.4" right="0.25" top="0.45" bottom="0.5" header="0" footer="0"/>
  <pageSetup scale="86" orientation="portrait" r:id="rId1"/>
  <headerFooter alignWithMargins="0"/>
  <ignoredErrors>
    <ignoredError sqref="A13 B13:E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33.19</vt:lpstr>
      <vt:lpstr>'table 33.19'!Print_Area</vt:lpstr>
      <vt:lpstr>'table 33.19'!Print_Area_MI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2015-12-11T06:35:07Z</cp:lastPrinted>
  <dcterms:created xsi:type="dcterms:W3CDTF">2011-01-17T05:52:02Z</dcterms:created>
  <dcterms:modified xsi:type="dcterms:W3CDTF">2020-12-05T07:21:52Z</dcterms:modified>
</cp:coreProperties>
</file>